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430"/>
  <workbookPr checkCompatibility="1" autoCompressPictures="0"/>
  <bookViews>
    <workbookView xWindow="0" yWindow="-460" windowWidth="25600" windowHeight="160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1" l="1"/>
  <c r="G14" i="1"/>
  <c r="G15" i="1"/>
  <c r="G17" i="1"/>
  <c r="G18" i="1"/>
  <c r="G19" i="1"/>
  <c r="G20" i="1"/>
  <c r="G21" i="1"/>
  <c r="G23" i="1"/>
  <c r="G24" i="1"/>
  <c r="G25" i="1"/>
  <c r="G26" i="1"/>
  <c r="G27" i="1"/>
  <c r="E28" i="1"/>
  <c r="G28" i="1"/>
  <c r="G31" i="1"/>
  <c r="G32" i="1"/>
  <c r="G33" i="1"/>
</calcChain>
</file>

<file path=xl/sharedStrings.xml><?xml version="1.0" encoding="utf-8"?>
<sst xmlns="http://schemas.openxmlformats.org/spreadsheetml/2006/main" count="53" uniqueCount="36">
  <si>
    <t>No</t>
  </si>
  <si>
    <t>SUPPLY</t>
  </si>
  <si>
    <t>INSTALL</t>
  </si>
  <si>
    <t>TOTAL</t>
  </si>
  <si>
    <t>Total</t>
  </si>
  <si>
    <t>Siren Out Door* IP 66 rated - Water, dust , freeze and tamper resistant siren- Ultra loud.</t>
  </si>
  <si>
    <t>Space control key - Remote each* Optional- Add remotes for easy arming , disarming. Equipt with panic button.</t>
  </si>
  <si>
    <t xml:space="preserve">indoor motion protect-motion sensoor for indoor use. </t>
  </si>
  <si>
    <t>indoor motion protect PLUS-motion sensoor for indoor use.  Wont react to aircon and curtain movements</t>
  </si>
  <si>
    <t>Combi protect - Motion and can detect glass breaking freaquency within 15m</t>
  </si>
  <si>
    <t>Motion detect curtain - Narrow view - monitors activity within a 15m sraight line. Protect your windows or create a protevted boundary line in your house.</t>
  </si>
  <si>
    <t>Door protect set- Door mags- protect doors. Shock  and vibration sensing capabilities as well as basic opening.</t>
  </si>
  <si>
    <t xml:space="preserve">Glass protect - protect fix glass panels  </t>
  </si>
  <si>
    <t>Leak Protect - Flood detector - Just place near hot water cyclinder or any potential water flood risk area.</t>
  </si>
  <si>
    <t>Relay switch control - Fits inside your 12v appliances and access control devices- Allows control of your GATE, GARAGE DOORS , STRICKER LOCKS via AJAX APP on your smart phone. Open your gate from anywhere!</t>
  </si>
  <si>
    <t>Authorised Dealer and installer</t>
  </si>
  <si>
    <t>Ajax Hub* GSM (SIM card) + Ethernet Cable ,15 hour Back up Battery. Controls all devices.</t>
  </si>
  <si>
    <t>Liscence #EFSI00897</t>
  </si>
  <si>
    <t>Key pad - Key pad is optional . Use the App on your phone, Remote,  Keypad or any combination you choose to control your system.</t>
  </si>
  <si>
    <t>Siren indoor* ( Choose either Indoor,  Street Siren or both per installation)</t>
  </si>
  <si>
    <t xml:space="preserve"> AJAX Alarm kit ( Available in Black or white)</t>
  </si>
  <si>
    <t>Install Set up and Registration.</t>
  </si>
  <si>
    <t>58 Denver road</t>
  </si>
  <si>
    <t>Rondebosch east 7780</t>
  </si>
  <si>
    <t>Contact 083 4499 332</t>
  </si>
  <si>
    <t>Email : info@eficape.co.za</t>
  </si>
  <si>
    <t>website: www.eficape.co.za</t>
  </si>
  <si>
    <t>NO STOCK</t>
  </si>
  <si>
    <t>Outdoor Pet friendly - Water / Dust proof- 175 sq m area. Anit masking technology.</t>
  </si>
  <si>
    <t>AJAX automation accessories</t>
  </si>
  <si>
    <t>Light switch control - Fits inside any existing light switch and allows control of your lights via AJAX APP on your smart phone. Turn on your outside lights from anywhere! Monitors power consumption.</t>
  </si>
  <si>
    <t>Plug socket - Smart plug socket that allows control of ANY appliance via AJAX APP on your smart phone. Turn on your apliances- ( aircon, kettle, pool pump jacuzzi ) from anywhere! Use your imagination. The possibilities are endless. Monitors power consumption.</t>
  </si>
  <si>
    <t>Fire proctect - Smoke and Heat Detector. Optional carbon monoxide detector available at an additional cost.</t>
  </si>
  <si>
    <t>EFI Systems - SEPTEMBER PRICE LIST</t>
  </si>
  <si>
    <t>QUANTITY</t>
  </si>
  <si>
    <t>**CHANGE THE QUANTITIES IN RED TO BUILD YOUR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</si>
</sst>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-1C09]\ #,##0.0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Arial Black"/>
    </font>
    <font>
      <b/>
      <u/>
      <sz val="11"/>
      <name val="Arial Black"/>
    </font>
    <font>
      <sz val="11"/>
      <name val="Arial Black"/>
    </font>
    <font>
      <sz val="11"/>
      <color theme="1"/>
      <name val="Arial Black"/>
    </font>
    <font>
      <b/>
      <sz val="11"/>
      <color theme="1"/>
      <name val="Arial Black"/>
    </font>
    <font>
      <b/>
      <sz val="10"/>
      <name val="Arial Black"/>
    </font>
    <font>
      <sz val="10"/>
      <name val="Arial Black"/>
    </font>
    <font>
      <sz val="11"/>
      <color indexed="8"/>
      <name val="Arial Black"/>
    </font>
    <font>
      <b/>
      <sz val="11"/>
      <color indexed="8"/>
      <name val="Arial Black"/>
    </font>
    <font>
      <b/>
      <u/>
      <sz val="11"/>
      <color theme="1"/>
      <name val="Arial Black"/>
    </font>
    <font>
      <b/>
      <sz val="10"/>
      <color rgb="FFFF0000"/>
      <name val="Arial Black"/>
    </font>
    <font>
      <sz val="8"/>
      <name val="Calibri"/>
      <family val="2"/>
      <scheme val="minor"/>
    </font>
    <font>
      <sz val="11"/>
      <color rgb="FFFF0000"/>
      <name val="Arial Black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7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7" fillId="0" borderId="0" xfId="0" applyFont="1"/>
    <xf numFmtId="0" fontId="7" fillId="0" borderId="0" xfId="0" applyFont="1" applyFill="1"/>
    <xf numFmtId="0" fontId="9" fillId="0" borderId="3" xfId="0" applyFont="1" applyFill="1" applyBorder="1" applyAlignment="1">
      <alignment horizontal="center" vertical="center" wrapText="1"/>
    </xf>
    <xf numFmtId="164" fontId="7" fillId="0" borderId="0" xfId="0" applyNumberFormat="1" applyFont="1" applyFill="1"/>
    <xf numFmtId="2" fontId="11" fillId="0" borderId="0" xfId="1" applyNumberFormat="1" applyFont="1" applyAlignment="1"/>
    <xf numFmtId="2" fontId="6" fillId="0" borderId="0" xfId="1" applyNumberFormat="1" applyFont="1" applyAlignment="1"/>
    <xf numFmtId="165" fontId="12" fillId="0" borderId="0" xfId="1" applyNumberFormat="1" applyFont="1" applyAlignment="1"/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64" fontId="13" fillId="0" borderId="0" xfId="0" applyNumberFormat="1" applyFont="1" applyFill="1"/>
    <xf numFmtId="164" fontId="10" fillId="0" borderId="4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12" xfId="0" applyFont="1" applyBorder="1" applyAlignment="1">
      <alignment horizontal="left" wrapText="1"/>
    </xf>
    <xf numFmtId="164" fontId="7" fillId="0" borderId="11" xfId="0" applyNumberFormat="1" applyFont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8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70" builtinId="8" hidden="1"/>
    <cellStyle name="Hyperlink" xfId="72" builtinId="8" hidden="1"/>
    <cellStyle name="Hyperlink" xfId="74" builtinId="8" hidden="1"/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</xdr:rowOff>
    </xdr:from>
    <xdr:to>
      <xdr:col>2</xdr:col>
      <xdr:colOff>12700</xdr:colOff>
      <xdr:row>1</xdr:row>
      <xdr:rowOff>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12700"/>
          <a:ext cx="4000500" cy="9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tabSelected="1" topLeftCell="A19" workbookViewId="0">
      <selection activeCell="I32" sqref="I32"/>
    </sheetView>
  </sheetViews>
  <sheetFormatPr baseColWidth="10" defaultColWidth="8.83203125" defaultRowHeight="16" x14ac:dyDescent="0"/>
  <cols>
    <col min="1" max="1" width="8.83203125" style="1"/>
    <col min="2" max="2" width="52.33203125" style="29" bestFit="1" customWidth="1"/>
    <col min="3" max="3" width="10.1640625" style="14" customWidth="1"/>
    <col min="4" max="4" width="12" style="34" bestFit="1" customWidth="1"/>
    <col min="5" max="5" width="11" style="15" bestFit="1" customWidth="1"/>
    <col min="6" max="6" width="11.1640625" style="15" bestFit="1" customWidth="1"/>
    <col min="7" max="7" width="13.1640625" style="14" bestFit="1" customWidth="1"/>
    <col min="8" max="8" width="10.5" style="2" bestFit="1" customWidth="1"/>
    <col min="9" max="9" width="9.5" style="2" bestFit="1" customWidth="1"/>
    <col min="10" max="16384" width="8.83203125" style="1"/>
  </cols>
  <sheetData>
    <row r="1" spans="2:17" ht="78" customHeight="1">
      <c r="B1" s="30"/>
    </row>
    <row r="2" spans="2:17">
      <c r="B2" s="24" t="s">
        <v>33</v>
      </c>
    </row>
    <row r="3" spans="2:17">
      <c r="B3" s="24" t="s">
        <v>15</v>
      </c>
    </row>
    <row r="4" spans="2:17">
      <c r="B4" s="24" t="s">
        <v>17</v>
      </c>
    </row>
    <row r="5" spans="2:17">
      <c r="B5" s="24" t="s">
        <v>22</v>
      </c>
    </row>
    <row r="6" spans="2:17">
      <c r="B6" s="24" t="s">
        <v>23</v>
      </c>
    </row>
    <row r="7" spans="2:17">
      <c r="B7" s="24" t="s">
        <v>25</v>
      </c>
    </row>
    <row r="8" spans="2:17">
      <c r="B8" s="24" t="s">
        <v>26</v>
      </c>
    </row>
    <row r="9" spans="2:17">
      <c r="B9" s="24" t="s">
        <v>24</v>
      </c>
    </row>
    <row r="10" spans="2:17">
      <c r="B10" s="24"/>
    </row>
    <row r="11" spans="2:17">
      <c r="B11" s="39" t="s">
        <v>35</v>
      </c>
      <c r="C11" s="39"/>
    </row>
    <row r="12" spans="2:17">
      <c r="B12" s="38"/>
      <c r="C12" s="38"/>
    </row>
    <row r="13" spans="2:17" ht="17" thickBot="1">
      <c r="B13" s="25" t="s">
        <v>20</v>
      </c>
      <c r="D13" s="34" t="s">
        <v>34</v>
      </c>
      <c r="E13" s="16" t="s">
        <v>1</v>
      </c>
      <c r="F13" s="16" t="s">
        <v>2</v>
      </c>
      <c r="G13" s="17" t="s">
        <v>3</v>
      </c>
    </row>
    <row r="14" spans="2:17" ht="32">
      <c r="B14" s="26" t="s">
        <v>16</v>
      </c>
      <c r="C14" s="3" t="s">
        <v>0</v>
      </c>
      <c r="D14" s="33">
        <v>1</v>
      </c>
      <c r="E14" s="18">
        <v>2700</v>
      </c>
      <c r="F14" s="18">
        <v>350</v>
      </c>
      <c r="G14" s="11">
        <f>(E14+F14)*D14</f>
        <v>3050</v>
      </c>
      <c r="I14" s="4"/>
      <c r="J14" s="5"/>
      <c r="K14" s="5"/>
      <c r="L14" s="5"/>
      <c r="M14" s="6"/>
      <c r="N14" s="5"/>
      <c r="O14" s="5"/>
      <c r="P14" s="7"/>
      <c r="Q14" s="5"/>
    </row>
    <row r="15" spans="2:17" ht="48">
      <c r="B15" s="27" t="s">
        <v>18</v>
      </c>
      <c r="C15" s="8" t="s">
        <v>0</v>
      </c>
      <c r="D15" s="35">
        <v>0</v>
      </c>
      <c r="E15" s="19">
        <v>1548</v>
      </c>
      <c r="F15" s="19">
        <v>150</v>
      </c>
      <c r="G15" s="12">
        <f t="shared" ref="G15" si="0">(E15+F15)*D15</f>
        <v>0</v>
      </c>
      <c r="I15" s="4"/>
      <c r="J15" s="5"/>
      <c r="K15" s="5"/>
      <c r="L15" s="5"/>
      <c r="M15" s="6"/>
      <c r="N15" s="5"/>
      <c r="O15" s="5"/>
      <c r="P15" s="7"/>
      <c r="Q15" s="5"/>
    </row>
    <row r="16" spans="2:17" ht="32">
      <c r="B16" s="27" t="s">
        <v>19</v>
      </c>
      <c r="C16" s="8" t="s">
        <v>0</v>
      </c>
      <c r="D16" s="35">
        <v>1</v>
      </c>
      <c r="E16" s="19">
        <v>969</v>
      </c>
      <c r="F16" s="19">
        <v>150</v>
      </c>
      <c r="G16" s="12">
        <v>969</v>
      </c>
      <c r="I16" s="4"/>
      <c r="J16" s="5"/>
      <c r="K16" s="5"/>
      <c r="L16" s="5"/>
      <c r="M16" s="6"/>
      <c r="N16" s="5"/>
      <c r="O16" s="5"/>
      <c r="P16" s="7"/>
      <c r="Q16" s="5"/>
    </row>
    <row r="17" spans="2:17" ht="32">
      <c r="B17" s="27" t="s">
        <v>5</v>
      </c>
      <c r="C17" s="8" t="s">
        <v>0</v>
      </c>
      <c r="D17" s="35">
        <v>0</v>
      </c>
      <c r="E17" s="19">
        <v>1938</v>
      </c>
      <c r="F17" s="19">
        <v>150</v>
      </c>
      <c r="G17" s="12">
        <f t="shared" ref="G17:G23" si="1">(E17+F17)*D17</f>
        <v>0</v>
      </c>
      <c r="I17" s="4"/>
      <c r="J17" s="5"/>
      <c r="K17" s="5"/>
      <c r="L17" s="5"/>
      <c r="M17" s="6"/>
      <c r="N17" s="5"/>
      <c r="O17" s="5"/>
      <c r="P17" s="7"/>
      <c r="Q17" s="5"/>
    </row>
    <row r="18" spans="2:17" ht="48">
      <c r="B18" s="27" t="s">
        <v>6</v>
      </c>
      <c r="C18" s="8" t="s">
        <v>0</v>
      </c>
      <c r="D18" s="35">
        <v>1</v>
      </c>
      <c r="E18" s="19">
        <v>485</v>
      </c>
      <c r="F18" s="19">
        <v>150</v>
      </c>
      <c r="G18" s="12">
        <f>(E18+F18)*D18</f>
        <v>635</v>
      </c>
      <c r="I18" s="4"/>
      <c r="J18" s="5"/>
      <c r="K18" s="5"/>
      <c r="L18" s="5"/>
      <c r="M18" s="6"/>
      <c r="N18" s="5"/>
      <c r="O18" s="5"/>
      <c r="P18" s="7"/>
      <c r="Q18" s="5"/>
    </row>
    <row r="19" spans="2:17" ht="32">
      <c r="B19" s="27" t="s">
        <v>7</v>
      </c>
      <c r="C19" s="8" t="s">
        <v>0</v>
      </c>
      <c r="D19" s="35">
        <v>0</v>
      </c>
      <c r="E19" s="19">
        <v>878</v>
      </c>
      <c r="F19" s="19">
        <v>150</v>
      </c>
      <c r="G19" s="12">
        <f t="shared" si="1"/>
        <v>0</v>
      </c>
      <c r="I19" s="4"/>
      <c r="J19" s="5"/>
      <c r="K19" s="5"/>
      <c r="L19" s="5"/>
      <c r="M19" s="6"/>
      <c r="N19" s="5"/>
      <c r="O19" s="5"/>
      <c r="P19" s="7"/>
      <c r="Q19" s="5"/>
    </row>
    <row r="20" spans="2:17" ht="48">
      <c r="B20" s="27" t="s">
        <v>8</v>
      </c>
      <c r="C20" s="8" t="s">
        <v>0</v>
      </c>
      <c r="D20" s="35">
        <v>0</v>
      </c>
      <c r="E20" s="19">
        <v>1355</v>
      </c>
      <c r="F20" s="19">
        <v>150</v>
      </c>
      <c r="G20" s="12">
        <f t="shared" ref="G20:G21" si="2">(E20+F20)*D20</f>
        <v>0</v>
      </c>
      <c r="I20" s="4"/>
      <c r="J20" s="5"/>
      <c r="K20" s="5"/>
      <c r="L20" s="5"/>
      <c r="M20" s="6"/>
      <c r="N20" s="5"/>
      <c r="O20" s="5"/>
      <c r="P20" s="7"/>
      <c r="Q20" s="5"/>
    </row>
    <row r="21" spans="2:17" ht="32">
      <c r="B21" s="27" t="s">
        <v>9</v>
      </c>
      <c r="C21" s="8" t="s">
        <v>0</v>
      </c>
      <c r="D21" s="35">
        <v>0</v>
      </c>
      <c r="E21" s="19">
        <v>1659</v>
      </c>
      <c r="F21" s="19">
        <v>150</v>
      </c>
      <c r="G21" s="12">
        <f t="shared" si="2"/>
        <v>0</v>
      </c>
      <c r="I21" s="4"/>
      <c r="J21" s="5"/>
      <c r="K21" s="5"/>
      <c r="L21" s="5"/>
      <c r="M21" s="6"/>
      <c r="N21" s="5"/>
      <c r="O21" s="5"/>
      <c r="P21" s="7"/>
      <c r="Q21" s="5"/>
    </row>
    <row r="22" spans="2:17" ht="64">
      <c r="B22" s="27" t="s">
        <v>10</v>
      </c>
      <c r="C22" s="8" t="s">
        <v>0</v>
      </c>
      <c r="D22" s="35">
        <v>0</v>
      </c>
      <c r="E22" s="19" t="s">
        <v>27</v>
      </c>
      <c r="F22" s="19">
        <v>150</v>
      </c>
      <c r="G22" s="12"/>
      <c r="I22" s="4"/>
      <c r="J22" s="5"/>
      <c r="K22" s="5"/>
      <c r="L22" s="5"/>
      <c r="M22" s="6"/>
      <c r="N22" s="5"/>
      <c r="O22" s="5"/>
      <c r="P22" s="7"/>
      <c r="Q22" s="5"/>
    </row>
    <row r="23" spans="2:17" ht="32">
      <c r="B23" s="27" t="s">
        <v>28</v>
      </c>
      <c r="C23" s="8" t="s">
        <v>0</v>
      </c>
      <c r="D23" s="35">
        <v>0</v>
      </c>
      <c r="E23" s="19">
        <v>2516</v>
      </c>
      <c r="F23" s="19">
        <v>150</v>
      </c>
      <c r="G23" s="12">
        <f t="shared" si="1"/>
        <v>0</v>
      </c>
      <c r="I23" s="4"/>
      <c r="J23" s="5"/>
      <c r="K23" s="5"/>
      <c r="L23" s="5"/>
      <c r="M23" s="6"/>
      <c r="N23" s="5"/>
      <c r="O23" s="5"/>
      <c r="P23" s="7"/>
      <c r="Q23" s="5"/>
    </row>
    <row r="24" spans="2:17" ht="48">
      <c r="B24" s="27" t="s">
        <v>11</v>
      </c>
      <c r="C24" s="8" t="s">
        <v>0</v>
      </c>
      <c r="D24" s="35">
        <v>0</v>
      </c>
      <c r="E24" s="19">
        <v>588</v>
      </c>
      <c r="F24" s="19">
        <v>150</v>
      </c>
      <c r="G24" s="12">
        <f t="shared" ref="G24" si="3">(E24+F24)*D24</f>
        <v>0</v>
      </c>
      <c r="I24" s="4"/>
      <c r="J24" s="5"/>
      <c r="K24" s="5"/>
      <c r="L24" s="5"/>
      <c r="M24" s="6"/>
      <c r="N24" s="5"/>
      <c r="O24" s="5"/>
      <c r="P24" s="7"/>
      <c r="Q24" s="5"/>
    </row>
    <row r="25" spans="2:17">
      <c r="B25" s="27" t="s">
        <v>12</v>
      </c>
      <c r="C25" s="8" t="s">
        <v>0</v>
      </c>
      <c r="D25" s="35">
        <v>0</v>
      </c>
      <c r="E25" s="19">
        <v>983</v>
      </c>
      <c r="F25" s="19">
        <v>150</v>
      </c>
      <c r="G25" s="12">
        <f t="shared" ref="G25" si="4">(E25+F25)*D25</f>
        <v>0</v>
      </c>
      <c r="I25" s="4"/>
      <c r="J25" s="5"/>
      <c r="K25" s="5"/>
      <c r="L25" s="5"/>
      <c r="M25" s="6"/>
      <c r="N25" s="5"/>
      <c r="O25" s="5"/>
      <c r="P25" s="7"/>
      <c r="Q25" s="5"/>
    </row>
    <row r="26" spans="2:17" ht="48">
      <c r="B26" s="27" t="s">
        <v>13</v>
      </c>
      <c r="C26" s="8" t="s">
        <v>0</v>
      </c>
      <c r="D26" s="35">
        <v>0</v>
      </c>
      <c r="E26" s="19">
        <v>773</v>
      </c>
      <c r="F26" s="19">
        <v>150</v>
      </c>
      <c r="G26" s="12">
        <f t="shared" ref="G26" si="5">(E26+F26)*D26</f>
        <v>0</v>
      </c>
      <c r="I26" s="4"/>
      <c r="J26" s="5"/>
      <c r="K26" s="5"/>
      <c r="L26" s="5"/>
      <c r="M26" s="6"/>
      <c r="N26" s="5"/>
      <c r="O26" s="5"/>
      <c r="P26" s="7"/>
      <c r="Q26" s="5"/>
    </row>
    <row r="27" spans="2:17" ht="48">
      <c r="B27" s="27" t="s">
        <v>32</v>
      </c>
      <c r="C27" s="8" t="s">
        <v>0</v>
      </c>
      <c r="D27" s="35">
        <v>0</v>
      </c>
      <c r="E27" s="19">
        <v>1166</v>
      </c>
      <c r="F27" s="19">
        <v>150</v>
      </c>
      <c r="G27" s="12">
        <f t="shared" ref="G27" si="6">(E27+F27)*D27</f>
        <v>0</v>
      </c>
      <c r="I27" s="4"/>
      <c r="J27" s="5"/>
      <c r="K27" s="5"/>
      <c r="L27" s="5"/>
      <c r="M27" s="6"/>
      <c r="N27" s="5"/>
      <c r="O27" s="5"/>
      <c r="P27" s="7"/>
      <c r="Q27" s="5"/>
    </row>
    <row r="28" spans="2:17" ht="17" thickBot="1">
      <c r="B28" s="28" t="s">
        <v>21</v>
      </c>
      <c r="C28" s="9" t="s">
        <v>0</v>
      </c>
      <c r="D28" s="36">
        <v>0</v>
      </c>
      <c r="E28" s="20">
        <f t="shared" ref="E28" si="7">K28</f>
        <v>0</v>
      </c>
      <c r="F28" s="20">
        <v>2500</v>
      </c>
      <c r="G28" s="13">
        <f t="shared" ref="G28" si="8">(E28+F28)*D28</f>
        <v>0</v>
      </c>
      <c r="I28" s="4"/>
      <c r="J28" s="5"/>
      <c r="K28" s="5"/>
      <c r="L28" s="5"/>
      <c r="M28" s="6"/>
      <c r="N28" s="5"/>
      <c r="O28" s="5"/>
      <c r="P28" s="7"/>
      <c r="Q28" s="5"/>
    </row>
    <row r="30" spans="2:17" ht="17" thickBot="1">
      <c r="B30" s="29" t="s">
        <v>29</v>
      </c>
      <c r="C30" s="23"/>
      <c r="G30" s="23"/>
      <c r="H30" s="4"/>
      <c r="I30" s="10"/>
    </row>
    <row r="31" spans="2:17" ht="80">
      <c r="B31" s="26" t="s">
        <v>30</v>
      </c>
      <c r="C31" s="3" t="s">
        <v>0</v>
      </c>
      <c r="D31" s="33">
        <v>0</v>
      </c>
      <c r="E31" s="18">
        <v>700</v>
      </c>
      <c r="F31" s="18">
        <v>550</v>
      </c>
      <c r="G31" s="11">
        <f t="shared" ref="G31:G33" si="9">(E31+F31)*D31</f>
        <v>0</v>
      </c>
      <c r="I31" s="4"/>
      <c r="J31" s="5"/>
      <c r="K31" s="5"/>
      <c r="L31" s="5"/>
      <c r="M31" s="6"/>
      <c r="N31" s="5"/>
      <c r="O31" s="5"/>
      <c r="P31" s="7"/>
      <c r="Q31" s="5"/>
    </row>
    <row r="32" spans="2:17" ht="96">
      <c r="B32" s="27" t="s">
        <v>31</v>
      </c>
      <c r="C32" s="8" t="s">
        <v>0</v>
      </c>
      <c r="D32" s="35">
        <v>0</v>
      </c>
      <c r="E32" s="19">
        <v>1400</v>
      </c>
      <c r="F32" s="19">
        <v>350</v>
      </c>
      <c r="G32" s="12">
        <f t="shared" si="9"/>
        <v>0</v>
      </c>
      <c r="I32" s="4"/>
      <c r="J32" s="5"/>
      <c r="K32" s="5"/>
      <c r="L32" s="5"/>
      <c r="M32" s="6"/>
      <c r="N32" s="5"/>
      <c r="O32" s="5"/>
      <c r="P32" s="7"/>
      <c r="Q32" s="5"/>
    </row>
    <row r="33" spans="2:17" ht="81" thickBot="1">
      <c r="B33" s="28" t="s">
        <v>14</v>
      </c>
      <c r="C33" s="9" t="s">
        <v>0</v>
      </c>
      <c r="D33" s="36">
        <v>0</v>
      </c>
      <c r="E33" s="20">
        <v>700</v>
      </c>
      <c r="F33" s="20">
        <v>550</v>
      </c>
      <c r="G33" s="13">
        <f t="shared" si="9"/>
        <v>0</v>
      </c>
      <c r="I33" s="4"/>
      <c r="J33" s="5"/>
      <c r="K33" s="5"/>
      <c r="L33" s="5"/>
      <c r="M33" s="6"/>
      <c r="N33" s="5"/>
      <c r="O33" s="5"/>
      <c r="P33" s="7"/>
      <c r="Q33" s="5"/>
    </row>
    <row r="34" spans="2:17" ht="17" thickBot="1"/>
    <row r="35" spans="2:17" ht="17" thickBot="1">
      <c r="B35" s="31" t="s">
        <v>4</v>
      </c>
      <c r="C35" s="21"/>
      <c r="D35" s="37"/>
      <c r="E35" s="22"/>
      <c r="F35" s="22"/>
      <c r="G35" s="32">
        <f>SUM(G14:G34)</f>
        <v>4654</v>
      </c>
    </row>
  </sheetData>
  <mergeCells count="1">
    <mergeCell ref="B11:C11"/>
  </mergeCells>
  <phoneticPr fontId="15" type="noConversion"/>
  <pageMargins left="0.7" right="0.7" top="0.75" bottom="0.75" header="0.3" footer="0.3"/>
  <pageSetup paperSize="9" scale="61" orientation="portrait"/>
  <rowBreaks count="1" manualBreakCount="1">
    <brk id="36" max="16383" man="1"/>
  </rowBreaks>
  <colBreaks count="1" manualBreakCount="1">
    <brk id="7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15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15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Yusri</dc:creator>
  <cp:lastModifiedBy>User</cp:lastModifiedBy>
  <cp:lastPrinted>2019-09-15T20:11:23Z</cp:lastPrinted>
  <dcterms:created xsi:type="dcterms:W3CDTF">2013-08-01T15:09:30Z</dcterms:created>
  <dcterms:modified xsi:type="dcterms:W3CDTF">2019-09-15T20:27:45Z</dcterms:modified>
</cp:coreProperties>
</file>